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165" windowWidth="15015" windowHeight="12600"/>
  </bookViews>
  <sheets>
    <sheet name="List1 (2)" sheetId="1" r:id="rId1"/>
  </sheets>
  <calcPr calcId="145621"/>
</workbook>
</file>

<file path=xl/calcChain.xml><?xml version="1.0" encoding="utf-8"?>
<calcChain xmlns="http://schemas.openxmlformats.org/spreadsheetml/2006/main">
  <c r="D8" i="1" l="1"/>
  <c r="D7" i="1"/>
  <c r="F7" i="1"/>
  <c r="G7" i="1" s="1"/>
  <c r="F8" i="1"/>
  <c r="G8" i="1" s="1"/>
  <c r="D12" i="1" l="1"/>
  <c r="F12" i="1" l="1"/>
  <c r="G12" i="1" s="1"/>
  <c r="D5" i="1"/>
  <c r="E5" i="1" s="1"/>
  <c r="F5" i="1"/>
  <c r="B17" i="1" l="1"/>
  <c r="G5" i="1"/>
  <c r="D11" i="1"/>
  <c r="E11" i="1" s="1"/>
  <c r="F6" i="1"/>
  <c r="F11" i="1"/>
  <c r="F15" i="1" s="1"/>
  <c r="D6" i="1"/>
  <c r="E6" i="1" s="1"/>
  <c r="G11" i="1" l="1"/>
  <c r="G15" i="1" s="1"/>
  <c r="G6" i="1"/>
  <c r="E12" i="1" l="1"/>
  <c r="B19" i="1"/>
  <c r="E7" i="1" s="1"/>
  <c r="B20" i="1" l="1"/>
  <c r="E8" i="1" s="1"/>
</calcChain>
</file>

<file path=xl/sharedStrings.xml><?xml version="1.0" encoding="utf-8"?>
<sst xmlns="http://schemas.openxmlformats.org/spreadsheetml/2006/main" count="20" uniqueCount="20">
  <si>
    <t>DPH</t>
  </si>
  <si>
    <t>Cena za kus s DPH</t>
  </si>
  <si>
    <t>Celková cena bez DPH</t>
  </si>
  <si>
    <t>Sazba DPH</t>
  </si>
  <si>
    <t>Celková výše DPH</t>
  </si>
  <si>
    <t>Celková cena s DPH</t>
  </si>
  <si>
    <t>Cena celkem bez DPH</t>
  </si>
  <si>
    <t>Cena celkem s DPH</t>
  </si>
  <si>
    <t>Cena za kus bez DPH</t>
  </si>
  <si>
    <t>Počet kusů</t>
  </si>
  <si>
    <t>Výrobce / model</t>
  </si>
  <si>
    <t>Zeleně označené vyplní uchazeč</t>
  </si>
  <si>
    <t xml:space="preserve">Příloha č.2 - Tabulka pro výpočet nabídkové ceny </t>
  </si>
  <si>
    <t>Příslušenství</t>
  </si>
  <si>
    <t>SCHOEPS collete set - stereo set MK4</t>
  </si>
  <si>
    <t>SCHOEPS collete set - stereo set MK41</t>
  </si>
  <si>
    <t>SCHOEPS A20</t>
  </si>
  <si>
    <t>AKG H 85</t>
  </si>
  <si>
    <t>AKG C414 XLS</t>
  </si>
  <si>
    <t>ELECTRO-VOICE RE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</si>
</sst>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0" fillId="0" borderId="0" xfId="0" applyBorder="1"/>
    <xf numFmtId="0" fontId="6" fillId="0" borderId="0" xfId="0" applyFont="1" applyFill="1" applyBorder="1"/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0" fillId="0" borderId="5" xfId="0" applyBorder="1"/>
    <xf numFmtId="164" fontId="0" fillId="0" borderId="0" xfId="0" applyNumberFormat="1" applyBorder="1"/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 applyProtection="1"/>
    <xf numFmtId="0" fontId="0" fillId="0" borderId="0" xfId="0" applyBorder="1" applyAlignment="1">
      <alignment horizont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164" fontId="0" fillId="0" borderId="10" xfId="0" applyNumberFormat="1" applyBorder="1" applyProtection="1"/>
    <xf numFmtId="164" fontId="0" fillId="0" borderId="0" xfId="0" applyNumberFormat="1" applyBorder="1" applyProtection="1"/>
    <xf numFmtId="164" fontId="0" fillId="0" borderId="5" xfId="0" applyNumberFormat="1" applyBorder="1" applyProtection="1"/>
    <xf numFmtId="0" fontId="6" fillId="0" borderId="5" xfId="0" applyFont="1" applyBorder="1"/>
    <xf numFmtId="0" fontId="6" fillId="0" borderId="10" xfId="0" applyFont="1" applyBorder="1"/>
    <xf numFmtId="0" fontId="6" fillId="0" borderId="14" xfId="0" applyFont="1" applyBorder="1"/>
    <xf numFmtId="0" fontId="6" fillId="0" borderId="1" xfId="0" applyFont="1" applyBorder="1"/>
    <xf numFmtId="0" fontId="0" fillId="0" borderId="3" xfId="0" applyBorder="1" applyAlignment="1" applyProtection="1">
      <alignment horizontal="center"/>
      <protection locked="0"/>
    </xf>
    <xf numFmtId="7" fontId="0" fillId="2" borderId="10" xfId="0" applyNumberFormat="1" applyFill="1" applyBorder="1" applyProtection="1">
      <protection locked="0"/>
    </xf>
    <xf numFmtId="164" fontId="0" fillId="0" borderId="10" xfId="0" applyNumberFormat="1" applyFill="1" applyBorder="1" applyProtection="1"/>
    <xf numFmtId="164" fontId="0" fillId="0" borderId="13" xfId="0" applyNumberFormat="1" applyBorder="1" applyProtection="1"/>
    <xf numFmtId="164" fontId="0" fillId="0" borderId="14" xfId="0" applyNumberFormat="1" applyBorder="1" applyProtection="1"/>
    <xf numFmtId="0" fontId="0" fillId="0" borderId="0" xfId="0" applyBorder="1" applyAlignment="1" applyProtection="1">
      <alignment horizontal="center"/>
      <protection locked="0"/>
    </xf>
    <xf numFmtId="164" fontId="0" fillId="2" borderId="16" xfId="0" applyNumberFormat="1" applyFill="1" applyBorder="1" applyProtection="1">
      <protection locked="0"/>
    </xf>
    <xf numFmtId="164" fontId="0" fillId="0" borderId="16" xfId="0" applyNumberFormat="1" applyBorder="1" applyProtection="1"/>
    <xf numFmtId="164" fontId="0" fillId="2" borderId="17" xfId="0" applyNumberFormat="1" applyFill="1" applyBorder="1" applyProtection="1">
      <protection locked="0"/>
    </xf>
    <xf numFmtId="164" fontId="0" fillId="0" borderId="17" xfId="0" applyNumberFormat="1" applyBorder="1" applyProtection="1"/>
    <xf numFmtId="164" fontId="0" fillId="0" borderId="18" xfId="0" applyNumberFormat="1" applyBorder="1" applyProtection="1"/>
    <xf numFmtId="164" fontId="0" fillId="0" borderId="19" xfId="0" applyNumberFormat="1" applyBorder="1" applyProtection="1"/>
    <xf numFmtId="164" fontId="0" fillId="2" borderId="20" xfId="0" applyNumberFormat="1" applyFill="1" applyBorder="1" applyProtection="1">
      <protection locked="0"/>
    </xf>
    <xf numFmtId="0" fontId="6" fillId="0" borderId="6" xfId="0" applyFont="1" applyBorder="1"/>
    <xf numFmtId="0" fontId="0" fillId="0" borderId="14" xfId="0" applyBorder="1" applyAlignment="1" applyProtection="1">
      <alignment horizontal="center"/>
      <protection locked="0"/>
    </xf>
    <xf numFmtId="7" fontId="0" fillId="2" borderId="6" xfId="0" applyNumberFormat="1" applyFill="1" applyBorder="1" applyProtection="1">
      <protection locked="0"/>
    </xf>
    <xf numFmtId="164" fontId="0" fillId="0" borderId="6" xfId="0" applyNumberFormat="1" applyFill="1" applyBorder="1" applyProtection="1"/>
    <xf numFmtId="0" fontId="0" fillId="0" borderId="21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5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0" borderId="9" xfId="0" applyNumberFormat="1" applyBorder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0" fontId="0" fillId="0" borderId="13" xfId="0" applyBorder="1" applyAlignment="1"/>
    <xf numFmtId="9" fontId="0" fillId="2" borderId="9" xfId="0" applyNumberFormat="1" applyFill="1" applyBorder="1" applyAlignment="1" applyProtection="1">
      <protection locked="0"/>
    </xf>
    <xf numFmtId="9" fontId="0" fillId="2" borderId="11" xfId="0" applyNumberFormat="1" applyFill="1" applyBorder="1" applyAlignment="1" applyProtection="1">
      <protection locked="0"/>
    </xf>
    <xf numFmtId="164" fontId="0" fillId="0" borderId="2" xfId="0" applyNumberFormat="1" applyBorder="1" applyAlignment="1"/>
    <xf numFmtId="164" fontId="0" fillId="0" borderId="8" xfId="0" applyNumberFormat="1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abSelected="1" zoomScaleNormal="100" workbookViewId="0">
      <selection activeCell="C13" sqref="C13"/>
    </sheetView>
  </sheetViews>
  <sheetFormatPr defaultRowHeight="12.75" x14ac:dyDescent="0.2"/>
  <cols>
    <col min="1" max="1" width="47.85546875" customWidth="1"/>
    <col min="2" max="2" width="7" customWidth="1"/>
    <col min="3" max="3" width="13.7109375" customWidth="1"/>
    <col min="4" max="4" width="15.7109375" bestFit="1" customWidth="1"/>
    <col min="5" max="5" width="18.140625" bestFit="1" customWidth="1"/>
    <col min="6" max="6" width="15.7109375" customWidth="1"/>
    <col min="7" max="7" width="15.85546875" customWidth="1"/>
  </cols>
  <sheetData>
    <row r="1" spans="1:8" ht="41.25" customHeight="1" x14ac:dyDescent="0.2"/>
    <row r="2" spans="1:8" ht="72.75" customHeight="1" thickBot="1" x14ac:dyDescent="0.25">
      <c r="A2" s="12" t="s">
        <v>12</v>
      </c>
      <c r="B2" s="4"/>
      <c r="E2" s="5"/>
      <c r="F2" s="5"/>
    </row>
    <row r="3" spans="1:8" ht="13.5" customHeight="1" x14ac:dyDescent="0.2">
      <c r="A3" s="59" t="s">
        <v>10</v>
      </c>
      <c r="B3" s="57" t="s">
        <v>9</v>
      </c>
      <c r="C3" s="57" t="s">
        <v>8</v>
      </c>
      <c r="D3" s="61" t="s">
        <v>0</v>
      </c>
      <c r="E3" s="55" t="s">
        <v>1</v>
      </c>
      <c r="F3" s="55" t="s">
        <v>6</v>
      </c>
      <c r="G3" s="55" t="s">
        <v>7</v>
      </c>
      <c r="H3" s="1"/>
    </row>
    <row r="4" spans="1:8" ht="13.5" customHeight="1" thickBot="1" x14ac:dyDescent="0.25">
      <c r="A4" s="60"/>
      <c r="B4" s="58"/>
      <c r="C4" s="58"/>
      <c r="D4" s="62"/>
      <c r="E4" s="56"/>
      <c r="F4" s="56"/>
      <c r="G4" s="56"/>
    </row>
    <row r="5" spans="1:8" ht="12.75" customHeight="1" x14ac:dyDescent="0.2">
      <c r="A5" s="22" t="s">
        <v>14</v>
      </c>
      <c r="B5" s="42">
        <v>4</v>
      </c>
      <c r="C5" s="33">
        <v>0</v>
      </c>
      <c r="D5" s="34">
        <f>C5*(1+B18)-C5</f>
        <v>0</v>
      </c>
      <c r="E5" s="34">
        <f>C5+D5</f>
        <v>0</v>
      </c>
      <c r="F5" s="34">
        <f>B5*C5</f>
        <v>0</v>
      </c>
      <c r="G5" s="35">
        <f>F5*(1+B18)</f>
        <v>0</v>
      </c>
    </row>
    <row r="6" spans="1:8" ht="12.75" customHeight="1" x14ac:dyDescent="0.2">
      <c r="A6" s="24" t="s">
        <v>15</v>
      </c>
      <c r="B6" s="43">
        <v>3</v>
      </c>
      <c r="C6" s="31">
        <v>0</v>
      </c>
      <c r="D6" s="32">
        <f>C6*(1+B18)-C6</f>
        <v>0</v>
      </c>
      <c r="E6" s="32">
        <f t="shared" ref="E6:E12" si="0">C6+D6</f>
        <v>0</v>
      </c>
      <c r="F6" s="32">
        <f>B6*C6</f>
        <v>0</v>
      </c>
      <c r="G6" s="36">
        <f>F6*(1+B18)</f>
        <v>0</v>
      </c>
    </row>
    <row r="7" spans="1:8" ht="12.75" customHeight="1" x14ac:dyDescent="0.2">
      <c r="A7" s="24" t="s">
        <v>18</v>
      </c>
      <c r="B7" s="43">
        <v>5</v>
      </c>
      <c r="C7" s="31">
        <v>0</v>
      </c>
      <c r="D7" s="32">
        <f>C7*(1+B18)-C7</f>
        <v>0</v>
      </c>
      <c r="E7" s="32">
        <f t="shared" si="0"/>
        <v>0</v>
      </c>
      <c r="F7" s="32">
        <f t="shared" ref="F7:F8" si="1">B7*C7</f>
        <v>0</v>
      </c>
      <c r="G7" s="36">
        <f>F7*(1+B18)</f>
        <v>0</v>
      </c>
    </row>
    <row r="8" spans="1:8" ht="12.75" customHeight="1" thickBot="1" x14ac:dyDescent="0.25">
      <c r="A8" s="23" t="s">
        <v>19</v>
      </c>
      <c r="B8" s="44">
        <v>8</v>
      </c>
      <c r="C8" s="37">
        <v>0</v>
      </c>
      <c r="D8" s="32">
        <f>C8*(1+B18)-C8</f>
        <v>0</v>
      </c>
      <c r="E8" s="32">
        <f t="shared" si="0"/>
        <v>0</v>
      </c>
      <c r="F8" s="32">
        <f t="shared" si="1"/>
        <v>0</v>
      </c>
      <c r="G8" s="36">
        <f>F8*(1+B18)</f>
        <v>0</v>
      </c>
    </row>
    <row r="9" spans="1:8" ht="17.25" customHeight="1" thickBot="1" x14ac:dyDescent="0.25">
      <c r="A9" s="21"/>
      <c r="B9" s="30"/>
      <c r="C9" s="6"/>
      <c r="D9" s="19"/>
      <c r="E9" s="19"/>
      <c r="F9" s="19"/>
      <c r="G9" s="19"/>
    </row>
    <row r="10" spans="1:8" ht="15.75" thickBot="1" x14ac:dyDescent="0.25">
      <c r="A10" s="7" t="s">
        <v>13</v>
      </c>
      <c r="B10" s="17"/>
      <c r="C10" s="1"/>
      <c r="D10" s="20"/>
      <c r="E10" s="20"/>
      <c r="F10" s="20"/>
      <c r="G10" s="20"/>
      <c r="H10" s="1"/>
    </row>
    <row r="11" spans="1:8" x14ac:dyDescent="0.2">
      <c r="A11" s="22" t="s">
        <v>16</v>
      </c>
      <c r="B11" s="25">
        <v>14</v>
      </c>
      <c r="C11" s="26">
        <v>0</v>
      </c>
      <c r="D11" s="27">
        <f>C11*(1+B18)-C11</f>
        <v>0</v>
      </c>
      <c r="E11" s="18">
        <f t="shared" si="0"/>
        <v>0</v>
      </c>
      <c r="F11" s="28">
        <f>B11*C11</f>
        <v>0</v>
      </c>
      <c r="G11" s="18">
        <f>F11*(1+B18)</f>
        <v>0</v>
      </c>
    </row>
    <row r="12" spans="1:8" ht="13.5" thickBot="1" x14ac:dyDescent="0.25">
      <c r="A12" s="38" t="s">
        <v>17</v>
      </c>
      <c r="B12" s="39">
        <v>5</v>
      </c>
      <c r="C12" s="40">
        <v>0</v>
      </c>
      <c r="D12" s="41">
        <f>C12*(1+B18)-C12</f>
        <v>0</v>
      </c>
      <c r="E12" s="29">
        <f t="shared" si="0"/>
        <v>0</v>
      </c>
      <c r="F12" s="29">
        <f>B12*C12</f>
        <v>0</v>
      </c>
      <c r="G12" s="29">
        <f>F12*(1+B18)</f>
        <v>0</v>
      </c>
    </row>
    <row r="13" spans="1:8" ht="15" x14ac:dyDescent="0.2">
      <c r="A13" s="13"/>
      <c r="B13" s="14"/>
      <c r="C13" s="1"/>
      <c r="D13" s="6"/>
      <c r="E13" s="6"/>
      <c r="F13" s="6"/>
      <c r="G13" s="6"/>
      <c r="H13" s="1"/>
    </row>
    <row r="14" spans="1:8" x14ac:dyDescent="0.2">
      <c r="A14" s="15"/>
      <c r="B14" s="16"/>
      <c r="C14" s="6"/>
      <c r="D14" s="6"/>
      <c r="E14" s="6"/>
      <c r="F14" s="6"/>
      <c r="G14" s="6"/>
    </row>
    <row r="15" spans="1:8" ht="12" hidden="1" customHeight="1" x14ac:dyDescent="0.2">
      <c r="D15" s="1"/>
      <c r="E15" s="1"/>
      <c r="F15" s="6">
        <f>SUM(F5:F14)</f>
        <v>0</v>
      </c>
      <c r="G15" s="1">
        <f>SUM(G5:G14)</f>
        <v>0</v>
      </c>
      <c r="H15" s="1"/>
    </row>
    <row r="16" spans="1:8" ht="12" customHeight="1" thickBot="1" x14ac:dyDescent="0.25">
      <c r="D16" s="1"/>
      <c r="E16" s="1"/>
      <c r="F16" s="6"/>
      <c r="G16" s="1"/>
    </row>
    <row r="17" spans="1:4" ht="13.5" thickBot="1" x14ac:dyDescent="0.25">
      <c r="A17" s="8" t="s">
        <v>2</v>
      </c>
      <c r="B17" s="49">
        <f>SUM(F5,F6,F7,F8,F11,F12,)</f>
        <v>0</v>
      </c>
      <c r="C17" s="50"/>
    </row>
    <row r="18" spans="1:4" ht="13.5" thickBot="1" x14ac:dyDescent="0.25">
      <c r="A18" s="9" t="s">
        <v>3</v>
      </c>
      <c r="B18" s="51">
        <v>0.21</v>
      </c>
      <c r="C18" s="52"/>
    </row>
    <row r="19" spans="1:4" ht="13.5" thickBot="1" x14ac:dyDescent="0.25">
      <c r="A19" s="10" t="s">
        <v>4</v>
      </c>
      <c r="B19" s="53">
        <f>G15-F15</f>
        <v>0</v>
      </c>
      <c r="C19" s="54"/>
      <c r="D19" s="1"/>
    </row>
    <row r="20" spans="1:4" ht="13.5" thickBot="1" x14ac:dyDescent="0.25">
      <c r="A20" s="11" t="s">
        <v>5</v>
      </c>
      <c r="B20" s="47">
        <f>G15</f>
        <v>0</v>
      </c>
      <c r="C20" s="48"/>
    </row>
    <row r="21" spans="1:4" x14ac:dyDescent="0.2">
      <c r="A21" s="2"/>
    </row>
    <row r="22" spans="1:4" x14ac:dyDescent="0.2">
      <c r="A22" s="3"/>
    </row>
    <row r="23" spans="1:4" x14ac:dyDescent="0.2">
      <c r="A23" s="45" t="s">
        <v>11</v>
      </c>
      <c r="B23" s="46"/>
    </row>
  </sheetData>
  <sheetProtection selectLockedCells="1"/>
  <protectedRanges>
    <protectedRange sqref="B18 C5:C8" name="Oblast1"/>
  </protectedRanges>
  <mergeCells count="12">
    <mergeCell ref="F3:F4"/>
    <mergeCell ref="G3:G4"/>
    <mergeCell ref="C3:C4"/>
    <mergeCell ref="B3:B4"/>
    <mergeCell ref="A3:A4"/>
    <mergeCell ref="D3:D4"/>
    <mergeCell ref="E3:E4"/>
    <mergeCell ref="A23:B23"/>
    <mergeCell ref="B20:C20"/>
    <mergeCell ref="B17:C17"/>
    <mergeCell ref="B18:C18"/>
    <mergeCell ref="B19:C19"/>
  </mergeCells>
  <phoneticPr fontId="2" type="noConversion"/>
  <pageMargins left="0.57999999999999996" right="0" top="0.13" bottom="0.45" header="0.43" footer="0.23"/>
  <pageSetup paperSize="9" scale="9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6657BD35BA6904D9D06D9D664CB1D91" ma:contentTypeVersion="" ma:contentTypeDescription="Vytvoří nový dokument" ma:contentTypeScope="" ma:versionID="16edbd8f588d08f693a757dd3e94f90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CB15CB-EAA8-4929-853C-73DB2D4697B8}">
  <ds:schemaRefs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$ListId:dokumentyvz;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3D945B58-6055-435C-98A1-F0F3B27821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Gottová Eva</cp:lastModifiedBy>
  <cp:lastPrinted>2016-11-10T11:04:48Z</cp:lastPrinted>
  <dcterms:created xsi:type="dcterms:W3CDTF">2013-01-22T09:28:07Z</dcterms:created>
  <dcterms:modified xsi:type="dcterms:W3CDTF">2017-11-06T10:47:52Z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0x010100E6657BD35BA6904D9D06D9D664CB1D91</vt:lpwstr>
  </property>
</Properties>
</file>